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5.2.9\XM_Comercial\09.Compra Energia\02. MERCADO NO REGULADO\11. INVITACIONES 2022\CE 003-2022\"/>
    </mc:Choice>
  </mc:AlternateContent>
  <xr:revisionPtr revIDLastSave="0" documentId="13_ncr:1_{D83A0630-6EB4-4995-B589-CFE0F11AB0C5}" xr6:coauthVersionLast="47" xr6:coauthVersionMax="47" xr10:uidLastSave="{00000000-0000-0000-0000-000000000000}"/>
  <bookViews>
    <workbookView xWindow="-28920" yWindow="-120" windowWidth="29040" windowHeight="15840" activeTab="2" xr2:uid="{80A2C617-68BA-4273-B5F9-54FBB9B895E0}"/>
  </bookViews>
  <sheets>
    <sheet name="Oferta Producto No. 1" sheetId="2" r:id="rId1"/>
    <sheet name="Anexo Cantidades Producto No. 1" sheetId="1" r:id="rId2"/>
    <sheet name="Oferta Producto No. 2" sheetId="3" r:id="rId3"/>
    <sheet name="Anexo Cantidades Producto No 2" sheetId="4" r:id="rId4"/>
  </sheets>
  <definedNames>
    <definedName name="_xlnm.Print_Area" localSheetId="0">'Oferta Producto No. 1'!$A$1:$M$24</definedName>
    <definedName name="_xlnm.Print_Area" localSheetId="2">'Oferta Producto No. 2'!$A$1:$M$24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 l="1"/>
  <c r="G14" i="3"/>
  <c r="G15" i="3" s="1"/>
  <c r="Z7" i="4"/>
  <c r="AB7" i="4" s="1"/>
  <c r="G14" i="2"/>
  <c r="F12" i="2"/>
  <c r="Z7" i="1" l="1"/>
  <c r="AB7" i="1" s="1"/>
  <c r="G15" i="2" l="1"/>
</calcChain>
</file>

<file path=xl/sharedStrings.xml><?xml version="1.0" encoding="utf-8"?>
<sst xmlns="http://schemas.openxmlformats.org/spreadsheetml/2006/main" count="96" uniqueCount="48">
  <si>
    <t>EMPRESA DE ENERGÍA DE PEREIRA S.A. E.S.P.</t>
  </si>
  <si>
    <t>MES</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</si>
  <si>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</si>
  <si>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</si>
  <si>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</si>
  <si>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</si>
  <si>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</si>
  <si>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</si>
  <si>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</si>
  <si>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</si>
  <si>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</si>
  <si>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</si>
  <si>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</si>
  <si>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</si>
  <si>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</si>
  <si>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</si>
  <si>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</si>
  <si>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</si>
  <si>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</si>
  <si>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</si>
  <si>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</si>
  <si>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</si>
  <si>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</si>
  <si>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</si>
  <si>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</si>
  <si>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</si>
  <si>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TOTAL</t>
  </si>
  <si>
    <t>Días</t>
  </si>
  <si>
    <t>ANEXO No. 1 OFERTAS Y CANTIDADES</t>
  </si>
  <si>
    <t>Energía requerida (MWh-mes)</t>
  </si>
  <si>
    <t>Energía ofertada (%)</t>
  </si>
  <si>
    <t>Energía ofertada (MWh-mes)</t>
  </si>
  <si>
    <t>Tarifa monomia ($/kWh)</t>
  </si>
  <si>
    <t>Notas</t>
  </si>
  <si>
    <r>
      <t xml:space="preserve">EMPRESA: </t>
    </r>
    <r>
      <rPr>
        <b/>
        <sz val="12"/>
        <color rgb="FFFF0000"/>
        <rFont val="Verdana"/>
        <family val="2"/>
      </rPr>
      <t>XXXXXXXXXXXXXXXXXXXXXXXXXXXXXX</t>
    </r>
  </si>
  <si>
    <r>
      <t xml:space="preserve">REPRESENTANTE LEGAL: </t>
    </r>
    <r>
      <rPr>
        <b/>
        <sz val="12"/>
        <color rgb="FFFF0000"/>
        <rFont val="Verdana"/>
        <family val="2"/>
      </rPr>
      <t>XXXXXXXXXXXXXXXXXXXXXXXXXXXXXX</t>
    </r>
  </si>
  <si>
    <r>
      <t xml:space="preserve">TIPO DE AGENTE: </t>
    </r>
    <r>
      <rPr>
        <b/>
        <sz val="12"/>
        <color rgb="FFFF0000"/>
        <rFont val="Verdana"/>
        <family val="2"/>
      </rPr>
      <t>(COMERCIALIZADOR/GENERADOR)</t>
    </r>
  </si>
  <si>
    <t>(2) Las cantidades se distribuyen de acuerdo a la curva del Anexo Cantidades Requeridas de los Pliegos de Condiciones.</t>
  </si>
  <si>
    <t>Año
2022</t>
  </si>
  <si>
    <t>(3) La cantidad de energía es equivalente a un porcentaje de las cantidades de energía requerida por la Empresa de Energía de Pereira S.A. ESP. para cada mes, de acuerdo con el Anexo Cantidades Requeridas del los Pliegos de Condiciones, que se aplicarán para todas las 24 horas del día de la curva establecida en dicho Anexo, presentando una tarifa para cada año sin ningún tipo de discriminación (por mes), ni tipo de carga ni tipo de día. EL porcentaje a ofertar debe ser el mismo para todos los meses.</t>
  </si>
  <si>
    <t>OFERTA A LA EMPRESA DE ENERGIA DE PEREIRA S.A. ESP.
INVITACIÓN PARA EL SUMINISTRO DE ENERGÍA ELÉCTRICA CON DESTINO AL MERCADO NO REGULADO CONVOCATORIA PUBLICA No. 003-2022</t>
  </si>
  <si>
    <t>Las tarifas ofertadas están referidas en pesos constantes de FEBRERO de 2022 (provisional).</t>
  </si>
  <si>
    <t>DEMANDA HORARIA TODOS LOS DIAS [MWh]</t>
  </si>
  <si>
    <t>abril</t>
  </si>
  <si>
    <r>
      <t>(1) Oferta válida para la modalidad</t>
    </r>
    <r>
      <rPr>
        <b/>
        <sz val="12"/>
        <color theme="1"/>
        <rFont val="Verdana"/>
        <family val="2"/>
      </rPr>
      <t xml:space="preserve"> Pague lo Contratado y/o Pague lo Generado</t>
    </r>
  </si>
  <si>
    <t>(4) Los precios ofertados incluyen todos los pagos, cargos, impuestos, estampillas, etc., que el Proponente deba realizar ante cualquier entidad gubernamental, o empresa pública, privada o mixta para entregar la energía en la frontera con el Sistema de Transmisión Nacional – STN.</t>
  </si>
  <si>
    <t>ANEXO 1. CANTIDADES DE ENERGÍA ESTIMADAS MERCADO NO REGULADO abril  2022</t>
  </si>
  <si>
    <t>ANEXO 1. CANTIDADES DE ENERGÍA ESTIMADAS MERCADO NO REGULADO abril  2022 (Curva 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</si>
</sst>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 #,##0.00_ ;_ * \-#,##0.00_ ;_ * &quot;-&quot;?_ ;_ @_ "/>
    <numFmt numFmtId="165" formatCode="_ * #,##0_ ;_ * \-#,##0_ ;_ * &quot;-&quot;??_ ;_ @_ "/>
    <numFmt numFmtId="166" formatCode="_-* #,##0.00_-;\-* #,##0.00_-;_-* &quot;-&quot;_-;_-@_-"/>
    <numFmt numFmtId="167" formatCode="_ * #,##0_ ;_ * \-#,##0_ ;_ * &quot;-&quot;?_ ;_ @_ "/>
    <numFmt numFmtId="168" formatCode="_ * #,##0.0000_ ;_ * \-#,##0.0000_ ;_ * &quot;-&quot;?_ ;_ @_ "/>
    <numFmt numFmtId="169" formatCode="_-* #,##0_-;\-* #,##0_-;_-* &quot;-&quot;??_-;_-@_-"/>
    <numFmt numFmtId="170" formatCode="0.000%"/>
  </numFmts>
  <fonts count="25" x14ac:knownFonts="1">
    <font>
      <sz val="11"/>
      <color theme="1"/>
      <name val="Calibri"/>
      <family val="2"/>
      <scheme val="minor"/>
    </font>
    <font>
      <sz val="11"/>
      <color theme="1"/>
      <name val="Calibri"/>
      <family val="2"/>
      <scheme val="minor"/>
    </font>
    <font>
      <sz val="10"/>
      <name val="Arial"/>
      <family val="2"/>
    </font>
    <font>
      <b/>
      <sz val="18"/>
      <name val="Arial"/>
      <family val="2"/>
    </font>
    <font>
      <sz val="12"/>
      <name val="Arial"/>
      <family val="2"/>
    </font>
    <font>
      <b/>
      <sz val="16"/>
      <name val="Arial"/>
      <family val="2"/>
    </font>
    <font>
      <b/>
      <sz val="10"/>
      <name val="Arial"/>
      <family val="2"/>
    </font>
    <font>
      <b/>
      <sz val="12"/>
      <color indexed="9"/>
      <name val="Arial"/>
      <family val="2"/>
    </font>
    <font>
      <sz val="12"/>
      <color indexed="9"/>
      <name val="Arial"/>
      <family val="2"/>
    </font>
    <font>
      <sz val="10"/>
      <color indexed="9"/>
      <name val="Arial"/>
      <family val="2"/>
    </font>
    <font>
      <b/>
      <i/>
      <sz val="12"/>
      <color indexed="9"/>
      <name val="Arial"/>
      <family val="2"/>
    </font>
    <font>
      <b/>
      <sz val="12"/>
      <name val="Arial"/>
      <family val="2"/>
    </font>
    <font>
      <sz val="11"/>
      <name val="Arial"/>
      <family val="2"/>
    </font>
    <font>
      <b/>
      <sz val="11"/>
      <color indexed="10"/>
      <name val="Arial"/>
      <family val="2"/>
    </font>
    <font>
      <sz val="12"/>
      <color theme="0"/>
      <name val="Verdana"/>
      <family val="2"/>
    </font>
    <font>
      <b/>
      <i/>
      <sz val="12"/>
      <name val="Verdana"/>
      <family val="2"/>
    </font>
    <font>
      <b/>
      <i/>
      <sz val="12"/>
      <color theme="1"/>
      <name val="Verdana"/>
      <family val="2"/>
    </font>
    <font>
      <b/>
      <sz val="12"/>
      <color theme="1"/>
      <name val="Verdana"/>
      <family val="2"/>
    </font>
    <font>
      <sz val="12"/>
      <name val="Verdana"/>
      <family val="2"/>
    </font>
    <font>
      <i/>
      <sz val="12"/>
      <name val="Verdana"/>
      <family val="2"/>
    </font>
    <font>
      <sz val="12"/>
      <color theme="1"/>
      <name val="Verdana"/>
      <family val="2"/>
    </font>
    <font>
      <b/>
      <sz val="12"/>
      <name val="Verdana"/>
      <family val="2"/>
    </font>
    <font>
      <b/>
      <sz val="12"/>
      <color rgb="FFFF0000"/>
      <name val="Verdana"/>
      <family val="2"/>
    </font>
    <font>
      <b/>
      <sz val="12"/>
      <color rgb="FF000000"/>
      <name val="Verdana"/>
      <family val="2"/>
    </font>
    <font>
      <b/>
      <u/>
      <sz val="12"/>
      <name val="Verdana"/>
      <family val="2"/>
    </font>
  </fonts>
  <fills count="7">
    <fill>
      <patternFill patternType="none"/>
    </fill>
    <fill>
      <patternFill patternType="gray125"/>
    </fill>
    <fill>
      <patternFill patternType="solid">
        <fgColor rgb="FFE66E23"/>
        <bgColor indexed="64"/>
      </patternFill>
    </fill>
    <fill>
      <patternFill patternType="solid">
        <fgColor rgb="FF73A037"/>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1"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0" fontId="2" fillId="0" borderId="0" applyFont="0" applyFill="0" applyBorder="0" applyAlignment="0" applyProtection="0"/>
  </cellStyleXfs>
  <cellXfs count="57">
    <xf numFmtId="0" fontId="0" fillId="0" borderId="0" xfId="0"/>
    <xf numFmtId="0" fontId="3" fillId="0" borderId="1" xfId="2" applyFont="1" applyBorder="1"/>
    <xf numFmtId="0" fontId="4" fillId="0" borderId="0" xfId="2" applyFont="1"/>
    <xf numFmtId="164" fontId="2" fillId="0" borderId="0" xfId="2" applyNumberFormat="1"/>
    <xf numFmtId="0" fontId="2" fillId="0" borderId="0" xfId="2"/>
    <xf numFmtId="0" fontId="5" fillId="0" borderId="2" xfId="2" applyFont="1" applyBorder="1" applyAlignment="1">
      <alignment horizontal="center" wrapText="1"/>
    </xf>
    <xf numFmtId="0" fontId="6" fillId="2" borderId="3" xfId="2" applyFont="1" applyFill="1" applyBorder="1"/>
    <xf numFmtId="0" fontId="7" fillId="0" borderId="0" xfId="2" applyFont="1"/>
    <xf numFmtId="0" fontId="8" fillId="0" borderId="0" xfId="2" applyFont="1"/>
    <xf numFmtId="165" fontId="2" fillId="0" borderId="0" xfId="2" applyNumberFormat="1"/>
    <xf numFmtId="0" fontId="9" fillId="3" borderId="4" xfId="2" applyFont="1" applyFill="1" applyBorder="1"/>
    <xf numFmtId="0" fontId="10" fillId="3" borderId="5" xfId="2" applyFont="1" applyFill="1" applyBorder="1" applyAlignment="1">
      <alignment horizontal="center"/>
    </xf>
    <xf numFmtId="0" fontId="9" fillId="3" borderId="6" xfId="2" applyFont="1" applyFill="1" applyBorder="1"/>
    <xf numFmtId="17" fontId="11" fillId="0" borderId="8" xfId="2" applyNumberFormat="1" applyFont="1" applyBorder="1" applyAlignment="1">
      <alignment horizontal="left"/>
    </xf>
    <xf numFmtId="166" fontId="12" fillId="0" borderId="7" xfId="1" quotePrefix="1" applyNumberFormat="1" applyFont="1" applyBorder="1" applyAlignment="1">
      <alignment horizontal="left"/>
    </xf>
    <xf numFmtId="167" fontId="13" fillId="0" borderId="9" xfId="2" applyNumberFormat="1" applyFont="1" applyBorder="1" applyAlignment="1">
      <alignment horizontal="left"/>
    </xf>
    <xf numFmtId="0" fontId="11" fillId="0" borderId="7" xfId="2" applyFont="1" applyBorder="1"/>
    <xf numFmtId="165" fontId="4" fillId="0" borderId="10" xfId="2" applyNumberFormat="1" applyFont="1" applyBorder="1"/>
    <xf numFmtId="168" fontId="4" fillId="0" borderId="0" xfId="2" applyNumberFormat="1" applyFont="1"/>
    <xf numFmtId="10" fontId="14" fillId="4" borderId="0" xfId="5" applyNumberFormat="1" applyFont="1" applyFill="1"/>
    <xf numFmtId="0" fontId="15" fillId="4" borderId="0" xfId="3" applyFont="1" applyFill="1" applyAlignment="1">
      <alignment vertical="center"/>
    </xf>
    <xf numFmtId="0" fontId="16" fillId="4" borderId="0" xfId="3" applyFont="1" applyFill="1" applyAlignment="1">
      <alignment vertical="center"/>
    </xf>
    <xf numFmtId="0" fontId="18" fillId="4" borderId="0" xfId="3" applyFont="1" applyFill="1"/>
    <xf numFmtId="0" fontId="19" fillId="4" borderId="0" xfId="3" applyFont="1" applyFill="1"/>
    <xf numFmtId="0" fontId="15" fillId="4" borderId="0" xfId="3" applyFont="1" applyFill="1" applyAlignment="1">
      <alignment horizontal="center" vertical="center"/>
    </xf>
    <xf numFmtId="0" fontId="20" fillId="5" borderId="0" xfId="4" applyFont="1" applyFill="1" applyAlignment="1">
      <alignment horizontal="center" vertical="center"/>
    </xf>
    <xf numFmtId="0" fontId="15" fillId="5" borderId="0" xfId="3" applyFont="1" applyFill="1" applyAlignment="1">
      <alignment vertical="center"/>
    </xf>
    <xf numFmtId="0" fontId="15" fillId="5" borderId="0" xfId="3" applyFont="1" applyFill="1" applyAlignment="1">
      <alignment horizontal="center" vertical="center"/>
    </xf>
    <xf numFmtId="0" fontId="19" fillId="4" borderId="0" xfId="3" applyFont="1" applyFill="1" applyAlignment="1">
      <alignment horizontal="center" vertical="center"/>
    </xf>
    <xf numFmtId="0" fontId="21" fillId="4" borderId="0" xfId="3" applyFont="1" applyFill="1"/>
    <xf numFmtId="0" fontId="21" fillId="4" borderId="0" xfId="3" applyFont="1" applyFill="1" applyAlignment="1">
      <alignment horizontal="center" vertical="center"/>
    </xf>
    <xf numFmtId="0" fontId="18" fillId="4" borderId="0" xfId="3" applyFont="1" applyFill="1" applyAlignment="1">
      <alignment horizontal="center" vertical="center"/>
    </xf>
    <xf numFmtId="0" fontId="17" fillId="4" borderId="0" xfId="3" applyFont="1" applyFill="1"/>
    <xf numFmtId="0" fontId="20" fillId="4" borderId="0" xfId="3" applyFont="1" applyFill="1"/>
    <xf numFmtId="0" fontId="16" fillId="4" borderId="0" xfId="3" applyFont="1" applyFill="1" applyAlignment="1">
      <alignment horizontal="center" vertical="center"/>
    </xf>
    <xf numFmtId="0" fontId="21" fillId="6" borderId="7" xfId="4" applyFont="1" applyFill="1" applyBorder="1" applyAlignment="1">
      <alignment horizontal="center" vertical="center" wrapText="1"/>
    </xf>
    <xf numFmtId="0" fontId="23" fillId="6" borderId="7" xfId="4" applyFont="1" applyFill="1" applyBorder="1" applyAlignment="1">
      <alignment horizontal="center" vertical="center" wrapText="1"/>
    </xf>
    <xf numFmtId="169" fontId="14" fillId="4" borderId="0" xfId="3" applyNumberFormat="1" applyFont="1" applyFill="1"/>
    <xf numFmtId="3" fontId="18" fillId="0" borderId="7" xfId="4" applyNumberFormat="1" applyFont="1" applyBorder="1" applyAlignment="1">
      <alignment horizontal="center" vertical="center" wrapText="1"/>
    </xf>
    <xf numFmtId="170" fontId="18" fillId="0" borderId="7" xfId="5" applyNumberFormat="1" applyFont="1" applyFill="1" applyBorder="1" applyAlignment="1">
      <alignment horizontal="center" vertical="center" wrapText="1"/>
    </xf>
    <xf numFmtId="0" fontId="17" fillId="6" borderId="7" xfId="4" applyFont="1" applyFill="1" applyBorder="1" applyAlignment="1">
      <alignment horizontal="center" vertical="center"/>
    </xf>
    <xf numFmtId="3" fontId="21" fillId="6" borderId="7" xfId="4" applyNumberFormat="1" applyFont="1" applyFill="1" applyBorder="1" applyAlignment="1">
      <alignment horizontal="center" vertical="center" wrapText="1"/>
    </xf>
    <xf numFmtId="170" fontId="21" fillId="6" borderId="7" xfId="5" applyNumberFormat="1" applyFont="1" applyFill="1" applyBorder="1" applyAlignment="1">
      <alignment horizontal="center" vertical="center" wrapText="1"/>
    </xf>
    <xf numFmtId="2" fontId="21" fillId="6" borderId="7" xfId="4" applyNumberFormat="1" applyFont="1" applyFill="1" applyBorder="1" applyAlignment="1">
      <alignment horizontal="center" vertical="center" wrapText="1"/>
    </xf>
    <xf numFmtId="17" fontId="21" fillId="4" borderId="0" xfId="3" applyNumberFormat="1" applyFont="1" applyFill="1" applyAlignment="1">
      <alignment horizontal="left" vertical="center" wrapText="1"/>
    </xf>
    <xf numFmtId="165" fontId="18" fillId="4" borderId="0" xfId="8" applyNumberFormat="1" applyFont="1" applyFill="1" applyBorder="1" applyAlignment="1">
      <alignment horizontal="center" vertical="center" wrapText="1"/>
    </xf>
    <xf numFmtId="0" fontId="24" fillId="4" borderId="0" xfId="3" applyFont="1" applyFill="1"/>
    <xf numFmtId="0" fontId="18" fillId="5" borderId="0" xfId="3" applyFont="1" applyFill="1" applyAlignment="1">
      <alignment horizontal="justify" vertical="justify" wrapText="1"/>
    </xf>
    <xf numFmtId="0" fontId="21" fillId="0" borderId="7" xfId="4" applyNumberFormat="1" applyFont="1" applyBorder="1" applyAlignment="1">
      <alignment horizontal="center" vertical="center" wrapText="1"/>
    </xf>
    <xf numFmtId="0" fontId="17" fillId="6" borderId="7" xfId="4" applyFont="1" applyFill="1" applyBorder="1" applyAlignment="1">
      <alignment horizontal="center" vertical="center" wrapText="1"/>
    </xf>
    <xf numFmtId="170" fontId="18" fillId="0" borderId="12" xfId="5" applyNumberFormat="1" applyFont="1" applyFill="1" applyBorder="1" applyAlignment="1">
      <alignment horizontal="center" vertical="center" wrapText="1"/>
    </xf>
    <xf numFmtId="0" fontId="17" fillId="5" borderId="0" xfId="4" applyFont="1" applyFill="1" applyAlignment="1">
      <alignment horizontal="center" vertical="center"/>
    </xf>
    <xf numFmtId="0" fontId="17" fillId="5" borderId="0" xfId="4" applyFont="1" applyFill="1" applyAlignment="1">
      <alignment horizontal="center" vertical="center" wrapText="1"/>
    </xf>
    <xf numFmtId="0" fontId="17" fillId="0" borderId="0" xfId="4" applyFont="1" applyAlignment="1">
      <alignment horizontal="center" vertical="center"/>
    </xf>
    <xf numFmtId="0" fontId="17" fillId="0" borderId="7" xfId="3" applyFont="1" applyBorder="1" applyAlignment="1">
      <alignment horizontal="center"/>
    </xf>
    <xf numFmtId="0" fontId="20" fillId="0" borderId="11" xfId="3" applyFont="1" applyBorder="1" applyAlignment="1">
      <alignment horizontal="justify" vertical="justify" wrapText="1"/>
    </xf>
    <xf numFmtId="0" fontId="20" fillId="4" borderId="11" xfId="3" applyFont="1" applyFill="1" applyBorder="1" applyAlignment="1">
      <alignment horizontal="justify" vertical="justify" wrapText="1"/>
    </xf>
  </cellXfs>
  <cellStyles count="9">
    <cellStyle name="Millares [0]" xfId="1" builtinId="6"/>
    <cellStyle name="Millares [0] 2" xfId="6" xr:uid="{B756C2DE-7510-4817-8E41-9F1F0DFD91DE}"/>
    <cellStyle name="Millares [0] 2 2" xfId="7" xr:uid="{FA55DE94-0D11-4980-8E2A-B57D0B02D2D6}"/>
    <cellStyle name="Millares 3" xfId="8" xr:uid="{49BE24BF-8F29-4BBD-A74D-E43C6FAF6ACC}"/>
    <cellStyle name="Normal" xfId="0" builtinId="0"/>
    <cellStyle name="Normal 2" xfId="2" xr:uid="{B88343F6-B8B4-4901-8DAA-3CBB50B0D740}"/>
    <cellStyle name="Normal 2 2" xfId="4" xr:uid="{E0821794-EFDA-4BD2-B324-22949753C603}"/>
    <cellStyle name="Normal 3" xfId="3" xr:uid="{E40D78B4-7B67-45A5-830D-18AAF712B212}"/>
    <cellStyle name="Porcentaje 2" xfId="5" xr:uid="{D5AAE787-3BB6-42A5-8C92-594900A0D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1266265</xdr:colOff>
      <xdr:row>0</xdr:row>
      <xdr:rowOff>51956</xdr:rowOff>
    </xdr:from>
    <xdr:to>
      <xdr:col>12</xdr:col>
      <xdr:colOff>578427</xdr:colOff>
      <xdr:row>2</xdr:row>
      <xdr:rowOff>340141</xdr:rowOff>
    </xdr:to>
    <xdr:pic>
      <xdr:nvPicPr>
        <xdr:cNvPr id="2" name="Imagen 1">
          <a:extLst>
            <a:ext uri="{FF2B5EF4-FFF2-40B4-BE49-F238E27FC236}">
              <a16:creationId xmlns:a16="http://schemas.microsoft.com/office/drawing/2014/main" id="{29CCFAC7-E5DF-4DBE-867C-0C02B230120A}"/>
            </a:ext>
          </a:extLst>
        </xdr:cNvPr>
        <xdr:cNvPicPr>
          <a:picLocks noChangeAspect="1" noChangeArrowheads="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rcRect/>
        <a:stretch>
          <a:fillRect/>
        </a:stretch>
      </xdr:blipFill>
      <xdr:spPr bwMode="auto">
        <a:xfrm>
          <a:off x="11430000" y="51956"/>
          <a:ext cx="2584280" cy="669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1266265</xdr:colOff>
      <xdr:row>0</xdr:row>
      <xdr:rowOff>51956</xdr:rowOff>
    </xdr:from>
    <xdr:to>
      <xdr:col>12</xdr:col>
      <xdr:colOff>578427</xdr:colOff>
      <xdr:row>2</xdr:row>
      <xdr:rowOff>340141</xdr:rowOff>
    </xdr:to>
    <xdr:pic>
      <xdr:nvPicPr>
        <xdr:cNvPr id="2" name="Imagen 1">
          <a:extLst>
            <a:ext uri="{FF2B5EF4-FFF2-40B4-BE49-F238E27FC236}">
              <a16:creationId xmlns:a16="http://schemas.microsoft.com/office/drawing/2014/main" id="{60761A36-13F9-441A-8460-E86E8D6236BC}"/>
            </a:ext>
          </a:extLst>
        </xdr:cNvPr>
        <xdr:cNvPicPr>
          <a:picLocks noChangeAspect="1" noChangeArrowheads="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rcRect/>
        <a:stretch>
          <a:fillRect/>
        </a:stretch>
      </xdr:blipFill>
      <xdr:spPr bwMode="auto">
        <a:xfrm>
          <a:off x="9553015" y="51956"/>
          <a:ext cx="2331587" cy="669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FEE9-7227-4712-91E2-370752E728B4}">
  <sheetPr>
    <tabColor theme="9" tint="0.39997558519241921"/>
  </sheetPr>
  <dimension ref="A2:M24"/>
  <sheetViews>
    <sheetView view="pageBreakPreview" zoomScaleNormal="100" zoomScaleSheetLayoutView="100" zoomScalePageLayoutView="30" workbookViewId="0">
      <selection activeCell="A10" sqref="A10"/>
    </sheetView>
  </sheetViews>
  <sheetFormatPr baseColWidth="10" defaultColWidth="17.85546875" defaultRowHeight="15" x14ac:dyDescent="0.2"/>
  <cols>
    <col min="1" max="1" width="11.42578125" style="22" customWidth="1"/>
    <col min="2" max="2" width="16.42578125" style="22" bestFit="1" customWidth="1"/>
    <col min="3" max="3" width="14.85546875" style="22" customWidth="1"/>
    <col min="4" max="4" width="9.7109375" style="22" customWidth="1"/>
    <col min="5" max="5" width="9.140625" style="22" customWidth="1"/>
    <col min="6" max="6" width="21.140625" style="22" customWidth="1"/>
    <col min="7" max="7" width="17.28515625" style="22" bestFit="1" customWidth="1"/>
    <col min="8" max="8" width="12.5703125" style="22" bestFit="1" customWidth="1"/>
    <col min="9" max="9" width="17.28515625" style="22" bestFit="1" customWidth="1"/>
    <col min="10" max="10" width="13.42578125" style="22" bestFit="1" customWidth="1"/>
    <col min="11" max="11" width="16.28515625" style="22" customWidth="1"/>
    <col min="12" max="12" width="10" style="22" customWidth="1"/>
    <col min="13" max="13" width="8.85546875" style="22" bestFit="1" customWidth="1"/>
    <col min="14" max="16384" width="17.85546875" style="22"/>
  </cols>
  <sheetData>
    <row r="2" spans="1:13" x14ac:dyDescent="0.2">
      <c r="A2" s="20"/>
      <c r="B2" s="20"/>
      <c r="C2" s="21"/>
      <c r="D2" s="51" t="s">
        <v>28</v>
      </c>
      <c r="E2" s="51"/>
      <c r="F2" s="51"/>
      <c r="G2" s="51"/>
      <c r="H2" s="51"/>
      <c r="I2" s="51"/>
      <c r="J2" s="51"/>
      <c r="K2" s="21"/>
      <c r="L2" s="20"/>
      <c r="M2" s="20"/>
    </row>
    <row r="3" spans="1:13" ht="74.25" customHeight="1" x14ac:dyDescent="0.2">
      <c r="A3" s="20"/>
      <c r="B3" s="20"/>
      <c r="C3" s="52" t="s">
        <v>40</v>
      </c>
      <c r="D3" s="52"/>
      <c r="E3" s="52"/>
      <c r="F3" s="52"/>
      <c r="G3" s="52"/>
      <c r="H3" s="52"/>
      <c r="I3" s="52"/>
      <c r="J3" s="52"/>
      <c r="K3" s="52"/>
      <c r="L3" s="20"/>
      <c r="M3" s="20"/>
    </row>
    <row r="4" spans="1:13" x14ac:dyDescent="0.2">
      <c r="A4" s="20"/>
      <c r="B4" s="20"/>
      <c r="C4" s="21"/>
      <c r="D4" s="53"/>
      <c r="E4" s="53"/>
      <c r="F4" s="53"/>
      <c r="G4" s="53"/>
      <c r="H4" s="53"/>
      <c r="I4" s="53"/>
      <c r="J4" s="53"/>
      <c r="K4" s="21"/>
      <c r="L4" s="20"/>
      <c r="M4" s="20"/>
    </row>
    <row r="5" spans="1:13" ht="19.5" customHeight="1" x14ac:dyDescent="0.2">
      <c r="A5" s="23"/>
      <c r="B5" s="24"/>
      <c r="C5" s="24"/>
      <c r="D5" s="25"/>
      <c r="E5" s="26"/>
      <c r="F5" s="26"/>
      <c r="G5" s="26"/>
      <c r="H5" s="26"/>
      <c r="I5" s="26"/>
      <c r="J5" s="27"/>
      <c r="K5" s="28"/>
      <c r="L5" s="23"/>
      <c r="M5" s="23"/>
    </row>
    <row r="6" spans="1:13" x14ac:dyDescent="0.2">
      <c r="A6" s="23"/>
      <c r="B6" s="24"/>
      <c r="C6" s="29" t="s">
        <v>34</v>
      </c>
      <c r="D6" s="24"/>
      <c r="E6" s="24"/>
      <c r="G6" s="24"/>
      <c r="H6" s="24"/>
      <c r="I6" s="24"/>
      <c r="J6" s="24"/>
      <c r="K6" s="28"/>
      <c r="L6" s="23"/>
      <c r="M6" s="23"/>
    </row>
    <row r="7" spans="1:13" x14ac:dyDescent="0.2">
      <c r="A7" s="23"/>
      <c r="B7" s="24"/>
      <c r="C7" s="29" t="s">
        <v>35</v>
      </c>
      <c r="D7" s="24"/>
      <c r="E7" s="24"/>
      <c r="G7" s="24"/>
      <c r="H7" s="24"/>
      <c r="I7" s="24"/>
      <c r="J7" s="24"/>
      <c r="K7" s="28"/>
      <c r="L7" s="23"/>
      <c r="M7" s="23"/>
    </row>
    <row r="8" spans="1:13" x14ac:dyDescent="0.2">
      <c r="B8" s="30"/>
      <c r="C8" s="29" t="s">
        <v>36</v>
      </c>
      <c r="D8" s="24"/>
      <c r="E8" s="24"/>
      <c r="G8" s="30"/>
      <c r="H8" s="30"/>
      <c r="I8" s="30"/>
      <c r="J8" s="30"/>
      <c r="K8" s="31"/>
    </row>
    <row r="9" spans="1:13" x14ac:dyDescent="0.2">
      <c r="B9" s="30"/>
      <c r="C9" s="32"/>
      <c r="D9" s="24"/>
      <c r="E9" s="24"/>
      <c r="G9" s="30"/>
      <c r="H9" s="30"/>
      <c r="I9" s="30"/>
      <c r="J9" s="30"/>
      <c r="K9" s="31"/>
    </row>
    <row r="10" spans="1:13" x14ac:dyDescent="0.2">
      <c r="B10" s="30"/>
      <c r="C10" s="33" t="s">
        <v>41</v>
      </c>
      <c r="D10" s="34"/>
      <c r="E10" s="34"/>
      <c r="F10" s="33"/>
      <c r="G10" s="30"/>
      <c r="H10" s="30"/>
      <c r="I10" s="30"/>
      <c r="J10" s="30"/>
      <c r="K10" s="31"/>
    </row>
    <row r="11" spans="1:13" x14ac:dyDescent="0.2">
      <c r="B11" s="29"/>
      <c r="C11" s="33"/>
    </row>
    <row r="12" spans="1:13" x14ac:dyDescent="0.2">
      <c r="F12" s="54" t="str">
        <f>"Oferta " &amp; PROPER(D4)</f>
        <v xml:space="preserve">Oferta </v>
      </c>
      <c r="G12" s="54"/>
      <c r="H12" s="54"/>
      <c r="I12" s="54"/>
      <c r="J12" s="54"/>
    </row>
    <row r="13" spans="1:13" ht="72.75" customHeight="1" x14ac:dyDescent="0.2">
      <c r="F13" s="49" t="s">
        <v>38</v>
      </c>
      <c r="G13" s="35" t="s">
        <v>29</v>
      </c>
      <c r="H13" s="35" t="s">
        <v>30</v>
      </c>
      <c r="I13" s="35" t="s">
        <v>31</v>
      </c>
      <c r="J13" s="36" t="s">
        <v>32</v>
      </c>
    </row>
    <row r="14" spans="1:13" x14ac:dyDescent="0.2">
      <c r="A14" s="37">
        <v>22.85</v>
      </c>
      <c r="B14" s="37">
        <v>31</v>
      </c>
      <c r="F14" s="48" t="s">
        <v>43</v>
      </c>
      <c r="G14" s="38">
        <f>+'Anexo Cantidades Producto No. 1'!AB7</f>
        <v>7200</v>
      </c>
      <c r="H14" s="39"/>
      <c r="I14" s="39"/>
      <c r="J14" s="50"/>
      <c r="L14" s="19"/>
      <c r="M14" s="19"/>
    </row>
    <row r="15" spans="1:13" x14ac:dyDescent="0.2">
      <c r="F15" s="40" t="s">
        <v>26</v>
      </c>
      <c r="G15" s="41">
        <f>SUM(G14:G14)</f>
        <v>7200</v>
      </c>
      <c r="H15" s="42"/>
      <c r="I15" s="42"/>
      <c r="J15" s="43"/>
    </row>
    <row r="16" spans="1:13" x14ac:dyDescent="0.2">
      <c r="F16" s="44"/>
      <c r="G16" s="45"/>
    </row>
    <row r="17" spans="2:12" x14ac:dyDescent="0.2">
      <c r="B17" s="46" t="s">
        <v>33</v>
      </c>
    </row>
    <row r="18" spans="2:12" x14ac:dyDescent="0.2">
      <c r="B18" s="46"/>
    </row>
    <row r="19" spans="2:12" x14ac:dyDescent="0.2">
      <c r="B19" s="55" t="s">
        <v>44</v>
      </c>
      <c r="C19" s="55"/>
      <c r="D19" s="55"/>
      <c r="E19" s="55"/>
      <c r="F19" s="55"/>
      <c r="G19" s="55"/>
      <c r="H19" s="55"/>
      <c r="I19" s="55"/>
      <c r="J19" s="55"/>
      <c r="K19" s="55"/>
      <c r="L19" s="55"/>
    </row>
    <row r="20" spans="2:12" ht="20.25" customHeight="1" x14ac:dyDescent="0.2">
      <c r="B20" s="55" t="s">
        <v>37</v>
      </c>
      <c r="C20" s="55"/>
      <c r="D20" s="55"/>
      <c r="E20" s="55"/>
      <c r="F20" s="55"/>
      <c r="G20" s="55"/>
      <c r="H20" s="55"/>
      <c r="I20" s="55"/>
      <c r="J20" s="55"/>
      <c r="K20" s="55"/>
      <c r="L20" s="55"/>
    </row>
    <row r="21" spans="2:12" ht="68.25" customHeight="1" x14ac:dyDescent="0.2">
      <c r="B21" s="56" t="s">
        <v>39</v>
      </c>
      <c r="C21" s="56"/>
      <c r="D21" s="56"/>
      <c r="E21" s="56"/>
      <c r="F21" s="56"/>
      <c r="G21" s="56"/>
      <c r="H21" s="56"/>
      <c r="I21" s="56"/>
      <c r="J21" s="56"/>
      <c r="K21" s="56"/>
      <c r="L21" s="56"/>
    </row>
    <row r="22" spans="2:12" ht="51" customHeight="1" x14ac:dyDescent="0.2">
      <c r="B22" s="56" t="s">
        <v>45</v>
      </c>
      <c r="C22" s="56"/>
      <c r="D22" s="56"/>
      <c r="E22" s="56"/>
      <c r="F22" s="56"/>
      <c r="G22" s="56"/>
      <c r="H22" s="56"/>
      <c r="I22" s="56"/>
      <c r="J22" s="56"/>
      <c r="K22" s="56"/>
      <c r="L22" s="56"/>
    </row>
    <row r="24" spans="2:12" ht="24.75" customHeight="1" x14ac:dyDescent="0.2">
      <c r="B24" s="47"/>
      <c r="C24" s="47"/>
      <c r="D24" s="47"/>
      <c r="E24" s="47"/>
      <c r="F24" s="47"/>
      <c r="G24" s="47"/>
      <c r="H24" s="47"/>
      <c r="I24" s="47"/>
      <c r="J24" s="47"/>
      <c r="K24" s="47"/>
      <c r="L24" s="47"/>
    </row>
  </sheetData>
  <mergeCells count="8">
    <mergeCell ref="B20:L20"/>
    <mergeCell ref="B21:L21"/>
    <mergeCell ref="B22:L22"/>
    <mergeCell ref="D2:J2"/>
    <mergeCell ref="C3:K3"/>
    <mergeCell ref="D4:J4"/>
    <mergeCell ref="F12:J12"/>
    <mergeCell ref="B19:L19"/>
  </mergeCells>
  <printOptions horizontalCentered="1" verticalCentered="1"/>
  <pageMargins left="0" right="0.39370078740157483" top="0.19685039370078741" bottom="0.19685039370078741" header="0.39370078740157483" footer="0.39370078740157483"/>
  <pageSetup scale="39"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4D2B-6358-427C-B5BA-AA64875461E3}">
  <sheetPr>
    <tabColor indexed="8"/>
  </sheetPr>
  <dimension ref="A1:AB8"/>
  <sheetViews>
    <sheetView showGridLines="0" zoomScale="75" workbookViewId="0">
      <pane xSplit="1" topLeftCell="D1" activePane="topRight" state="frozen"/>
      <selection activeCell="A10" sqref="A10"/>
      <selection pane="topRight" activeCell="A10" sqref="A10"/>
    </sheetView>
  </sheetViews>
  <sheetFormatPr baseColWidth="10" defaultColWidth="14.42578125" defaultRowHeight="15" x14ac:dyDescent="0.2"/>
  <cols>
    <col min="1" max="1" width="93.140625" style="4" bestFit="1" customWidth="1"/>
    <col min="2" max="2" width="12" style="2" bestFit="1" customWidth="1"/>
    <col min="3" max="25" width="9.85546875" style="2" bestFit="1" customWidth="1"/>
    <col min="26" max="26" width="11.5703125" style="3" bestFit="1" customWidth="1"/>
    <col min="27" max="27" width="7" style="4" bestFit="1" customWidth="1"/>
    <col min="28" max="28" width="15.5703125" style="4" bestFit="1" customWidth="1"/>
    <col min="29" max="29" width="5.28515625" style="4" bestFit="1" customWidth="1"/>
    <col min="30" max="16384" width="14.42578125" style="4"/>
  </cols>
  <sheetData>
    <row r="1" spans="1:28" ht="23.25" x14ac:dyDescent="0.35">
      <c r="A1" s="1" t="s">
        <v>0</v>
      </c>
    </row>
    <row r="2" spans="1:28" ht="44.25" customHeight="1" thickBot="1" x14ac:dyDescent="0.35">
      <c r="A2" s="5" t="s">
        <v>46</v>
      </c>
    </row>
    <row r="3" spans="1:28" ht="15.75" thickBot="1" x14ac:dyDescent="0.25"/>
    <row r="4" spans="1:28" ht="16.5" thickBot="1" x14ac:dyDescent="0.3">
      <c r="A4" s="6" t="s">
        <v>42</v>
      </c>
      <c r="E4" s="7"/>
      <c r="F4" s="8"/>
      <c r="G4" s="8"/>
      <c r="H4" s="8"/>
      <c r="I4" s="8"/>
      <c r="J4" s="8"/>
      <c r="K4" s="8"/>
      <c r="L4" s="8"/>
      <c r="M4" s="8"/>
      <c r="N4" s="8"/>
      <c r="O4" s="8"/>
      <c r="P4" s="8"/>
      <c r="Q4" s="8"/>
      <c r="R4" s="8"/>
      <c r="S4" s="8"/>
      <c r="T4" s="8"/>
      <c r="U4" s="8"/>
      <c r="V4" s="8"/>
      <c r="W4" s="8"/>
      <c r="X4" s="8"/>
      <c r="Y4" s="8"/>
      <c r="AB4" s="9"/>
    </row>
    <row r="5" spans="1:28" ht="15.75" thickBot="1" x14ac:dyDescent="0.25"/>
    <row r="6" spans="1:28" ht="15.95" customHeight="1" thickBot="1" x14ac:dyDescent="0.25">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1" t="s">
        <v>27</v>
      </c>
      <c r="AB6" s="12"/>
    </row>
    <row r="7" spans="1:28" ht="15.95" customHeight="1" x14ac:dyDescent="0.25">
      <c r="A7" s="13">
        <v>44652</v>
      </c>
      <c r="B7" s="14">
        <v>10</v>
      </c>
      <c r="C7" s="14">
        <v>10</v>
      </c>
      <c r="D7" s="14">
        <v>10</v>
      </c>
      <c r="E7" s="14">
        <v>10</v>
      </c>
      <c r="F7" s="14">
        <v>10</v>
      </c>
      <c r="G7" s="14">
        <v>10</v>
      </c>
      <c r="H7" s="14">
        <v>10</v>
      </c>
      <c r="I7" s="14">
        <v>10</v>
      </c>
      <c r="J7" s="14">
        <v>10</v>
      </c>
      <c r="K7" s="14">
        <v>10</v>
      </c>
      <c r="L7" s="14">
        <v>10</v>
      </c>
      <c r="M7" s="14">
        <v>10</v>
      </c>
      <c r="N7" s="14">
        <v>10</v>
      </c>
      <c r="O7" s="14">
        <v>10</v>
      </c>
      <c r="P7" s="14">
        <v>10</v>
      </c>
      <c r="Q7" s="14">
        <v>10</v>
      </c>
      <c r="R7" s="14">
        <v>10</v>
      </c>
      <c r="S7" s="14">
        <v>10</v>
      </c>
      <c r="T7" s="14">
        <v>10</v>
      </c>
      <c r="U7" s="14">
        <v>10</v>
      </c>
      <c r="V7" s="14">
        <v>10</v>
      </c>
      <c r="W7" s="14">
        <v>10</v>
      </c>
      <c r="X7" s="14">
        <v>10</v>
      </c>
      <c r="Y7" s="14">
        <v>10</v>
      </c>
      <c r="Z7" s="15">
        <f t="shared" ref="Z7" si="0">SUM(B7:Y7)</f>
        <v>240</v>
      </c>
      <c r="AA7" s="16">
        <v>30</v>
      </c>
      <c r="AB7" s="17">
        <f t="shared" ref="AB7" si="1">+Z7*AA7</f>
        <v>7200</v>
      </c>
    </row>
    <row r="8" spans="1:28" x14ac:dyDescent="0.2">
      <c r="B8" s="18"/>
    </row>
  </sheetData>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0D215-6DE1-4EA2-BAA3-413890ABB4AC}">
  <sheetPr>
    <tabColor theme="9" tint="0.39997558519241921"/>
  </sheetPr>
  <dimension ref="A2:M24"/>
  <sheetViews>
    <sheetView tabSelected="1" view="pageBreakPreview" zoomScaleNormal="100" zoomScaleSheetLayoutView="100" zoomScalePageLayoutView="30" workbookViewId="0">
      <selection activeCell="B20" sqref="B20:L20"/>
    </sheetView>
  </sheetViews>
  <sheetFormatPr baseColWidth="10" defaultColWidth="17.85546875" defaultRowHeight="15" x14ac:dyDescent="0.2"/>
  <cols>
    <col min="1" max="1" width="11.42578125" style="22" customWidth="1"/>
    <col min="2" max="2" width="16.42578125" style="22" bestFit="1" customWidth="1"/>
    <col min="3" max="3" width="14.85546875" style="22" customWidth="1"/>
    <col min="4" max="4" width="9.7109375" style="22" customWidth="1"/>
    <col min="5" max="5" width="9.140625" style="22" customWidth="1"/>
    <col min="6" max="6" width="21.140625" style="22" customWidth="1"/>
    <col min="7" max="7" width="17.28515625" style="22" bestFit="1" customWidth="1"/>
    <col min="8" max="8" width="12.5703125" style="22" bestFit="1" customWidth="1"/>
    <col min="9" max="9" width="17.28515625" style="22" bestFit="1" customWidth="1"/>
    <col min="10" max="10" width="13.42578125" style="22" bestFit="1" customWidth="1"/>
    <col min="11" max="11" width="16.28515625" style="22" customWidth="1"/>
    <col min="12" max="12" width="10" style="22" customWidth="1"/>
    <col min="13" max="13" width="8.85546875" style="22" bestFit="1" customWidth="1"/>
    <col min="14" max="16384" width="17.85546875" style="22"/>
  </cols>
  <sheetData>
    <row r="2" spans="1:13" x14ac:dyDescent="0.2">
      <c r="A2" s="20"/>
      <c r="B2" s="20"/>
      <c r="C2" s="21"/>
      <c r="D2" s="51" t="s">
        <v>28</v>
      </c>
      <c r="E2" s="51"/>
      <c r="F2" s="51"/>
      <c r="G2" s="51"/>
      <c r="H2" s="51"/>
      <c r="I2" s="51"/>
      <c r="J2" s="51"/>
      <c r="K2" s="21"/>
      <c r="L2" s="20"/>
      <c r="M2" s="20"/>
    </row>
    <row r="3" spans="1:13" ht="74.25" customHeight="1" x14ac:dyDescent="0.2">
      <c r="A3" s="20"/>
      <c r="B3" s="20"/>
      <c r="C3" s="52" t="s">
        <v>40</v>
      </c>
      <c r="D3" s="52"/>
      <c r="E3" s="52"/>
      <c r="F3" s="52"/>
      <c r="G3" s="52"/>
      <c r="H3" s="52"/>
      <c r="I3" s="52"/>
      <c r="J3" s="52"/>
      <c r="K3" s="52"/>
      <c r="L3" s="20"/>
      <c r="M3" s="20"/>
    </row>
    <row r="4" spans="1:13" x14ac:dyDescent="0.2">
      <c r="A4" s="20"/>
      <c r="B4" s="20"/>
      <c r="C4" s="21"/>
      <c r="D4" s="53"/>
      <c r="E4" s="53"/>
      <c r="F4" s="53"/>
      <c r="G4" s="53"/>
      <c r="H4" s="53"/>
      <c r="I4" s="53"/>
      <c r="J4" s="53"/>
      <c r="K4" s="21"/>
      <c r="L4" s="20"/>
      <c r="M4" s="20"/>
    </row>
    <row r="5" spans="1:13" ht="19.5" customHeight="1" x14ac:dyDescent="0.2">
      <c r="A5" s="23"/>
      <c r="B5" s="24"/>
      <c r="C5" s="24"/>
      <c r="D5" s="25"/>
      <c r="E5" s="26"/>
      <c r="F5" s="26"/>
      <c r="G5" s="26"/>
      <c r="H5" s="26"/>
      <c r="I5" s="26"/>
      <c r="J5" s="27"/>
      <c r="K5" s="28"/>
      <c r="L5" s="23"/>
      <c r="M5" s="23"/>
    </row>
    <row r="6" spans="1:13" x14ac:dyDescent="0.2">
      <c r="A6" s="23"/>
      <c r="B6" s="24"/>
      <c r="C6" s="29" t="s">
        <v>34</v>
      </c>
      <c r="D6" s="24"/>
      <c r="E6" s="24"/>
      <c r="G6" s="24"/>
      <c r="H6" s="24"/>
      <c r="I6" s="24"/>
      <c r="J6" s="24"/>
      <c r="K6" s="28"/>
      <c r="L6" s="23"/>
      <c r="M6" s="23"/>
    </row>
    <row r="7" spans="1:13" x14ac:dyDescent="0.2">
      <c r="A7" s="23"/>
      <c r="B7" s="24"/>
      <c r="C7" s="29" t="s">
        <v>35</v>
      </c>
      <c r="D7" s="24"/>
      <c r="E7" s="24"/>
      <c r="G7" s="24"/>
      <c r="H7" s="24"/>
      <c r="I7" s="24"/>
      <c r="J7" s="24"/>
      <c r="K7" s="28"/>
      <c r="L7" s="23"/>
      <c r="M7" s="23"/>
    </row>
    <row r="8" spans="1:13" x14ac:dyDescent="0.2">
      <c r="B8" s="30"/>
      <c r="C8" s="29" t="s">
        <v>36</v>
      </c>
      <c r="D8" s="24"/>
      <c r="E8" s="24"/>
      <c r="G8" s="30"/>
      <c r="H8" s="30"/>
      <c r="I8" s="30"/>
      <c r="J8" s="30"/>
      <c r="K8" s="31"/>
    </row>
    <row r="9" spans="1:13" x14ac:dyDescent="0.2">
      <c r="B9" s="30"/>
      <c r="C9" s="32"/>
      <c r="D9" s="24"/>
      <c r="E9" s="24"/>
      <c r="G9" s="30"/>
      <c r="H9" s="30"/>
      <c r="I9" s="30"/>
      <c r="J9" s="30"/>
      <c r="K9" s="31"/>
    </row>
    <row r="10" spans="1:13" x14ac:dyDescent="0.2">
      <c r="B10" s="30"/>
      <c r="C10" s="33" t="s">
        <v>41</v>
      </c>
      <c r="D10" s="34"/>
      <c r="E10" s="34"/>
      <c r="F10" s="33"/>
      <c r="G10" s="30"/>
      <c r="H10" s="30"/>
      <c r="I10" s="30"/>
      <c r="J10" s="30"/>
      <c r="K10" s="31"/>
    </row>
    <row r="11" spans="1:13" x14ac:dyDescent="0.2">
      <c r="B11" s="29"/>
      <c r="C11" s="33"/>
    </row>
    <row r="12" spans="1:13" x14ac:dyDescent="0.2">
      <c r="F12" s="54" t="str">
        <f>"Oferta " &amp; PROPER(D4) &amp;"Curva AP"</f>
        <v>Oferta Curva AP</v>
      </c>
      <c r="G12" s="54"/>
      <c r="H12" s="54"/>
      <c r="I12" s="54"/>
      <c r="J12" s="54"/>
    </row>
    <row r="13" spans="1:13" ht="72.75" customHeight="1" x14ac:dyDescent="0.2">
      <c r="F13" s="49" t="s">
        <v>38</v>
      </c>
      <c r="G13" s="35" t="s">
        <v>29</v>
      </c>
      <c r="H13" s="35" t="s">
        <v>30</v>
      </c>
      <c r="I13" s="35" t="s">
        <v>31</v>
      </c>
      <c r="J13" s="36" t="s">
        <v>32</v>
      </c>
    </row>
    <row r="14" spans="1:13" x14ac:dyDescent="0.2">
      <c r="A14" s="37">
        <v>22.85</v>
      </c>
      <c r="B14" s="37">
        <v>31</v>
      </c>
      <c r="F14" s="48" t="s">
        <v>43</v>
      </c>
      <c r="G14" s="38">
        <f>+'Anexo Cantidades Producto No 2'!AB7</f>
        <v>1800</v>
      </c>
      <c r="H14" s="39"/>
      <c r="I14" s="39"/>
      <c r="J14" s="50"/>
      <c r="L14" s="19"/>
      <c r="M14" s="19"/>
    </row>
    <row r="15" spans="1:13" x14ac:dyDescent="0.2">
      <c r="F15" s="40" t="s">
        <v>26</v>
      </c>
      <c r="G15" s="41">
        <f>SUM(G14:G14)</f>
        <v>1800</v>
      </c>
      <c r="H15" s="42"/>
      <c r="I15" s="42"/>
      <c r="J15" s="43"/>
    </row>
    <row r="16" spans="1:13" x14ac:dyDescent="0.2">
      <c r="F16" s="44"/>
      <c r="G16" s="45"/>
    </row>
    <row r="17" spans="2:12" x14ac:dyDescent="0.2">
      <c r="B17" s="46" t="s">
        <v>33</v>
      </c>
    </row>
    <row r="18" spans="2:12" x14ac:dyDescent="0.2">
      <c r="B18" s="46"/>
    </row>
    <row r="19" spans="2:12" x14ac:dyDescent="0.2">
      <c r="B19" s="55" t="s">
        <v>44</v>
      </c>
      <c r="C19" s="55"/>
      <c r="D19" s="55"/>
      <c r="E19" s="55"/>
      <c r="F19" s="55"/>
      <c r="G19" s="55"/>
      <c r="H19" s="55"/>
      <c r="I19" s="55"/>
      <c r="J19" s="55"/>
      <c r="K19" s="55"/>
      <c r="L19" s="55"/>
    </row>
    <row r="20" spans="2:12" ht="20.25" customHeight="1" x14ac:dyDescent="0.2">
      <c r="B20" s="55" t="s">
        <v>37</v>
      </c>
      <c r="C20" s="55"/>
      <c r="D20" s="55"/>
      <c r="E20" s="55"/>
      <c r="F20" s="55"/>
      <c r="G20" s="55"/>
      <c r="H20" s="55"/>
      <c r="I20" s="55"/>
      <c r="J20" s="55"/>
      <c r="K20" s="55"/>
      <c r="L20" s="55"/>
    </row>
    <row r="21" spans="2:12" ht="68.25" customHeight="1" x14ac:dyDescent="0.2">
      <c r="B21" s="56" t="s">
        <v>39</v>
      </c>
      <c r="C21" s="56"/>
      <c r="D21" s="56"/>
      <c r="E21" s="56"/>
      <c r="F21" s="56"/>
      <c r="G21" s="56"/>
      <c r="H21" s="56"/>
      <c r="I21" s="56"/>
      <c r="J21" s="56"/>
      <c r="K21" s="56"/>
      <c r="L21" s="56"/>
    </row>
    <row r="22" spans="2:12" ht="51" customHeight="1" x14ac:dyDescent="0.2">
      <c r="B22" s="56" t="s">
        <v>45</v>
      </c>
      <c r="C22" s="56"/>
      <c r="D22" s="56"/>
      <c r="E22" s="56"/>
      <c r="F22" s="56"/>
      <c r="G22" s="56"/>
      <c r="H22" s="56"/>
      <c r="I22" s="56"/>
      <c r="J22" s="56"/>
      <c r="K22" s="56"/>
      <c r="L22" s="56"/>
    </row>
    <row r="24" spans="2:12" ht="24.75" customHeight="1" x14ac:dyDescent="0.2">
      <c r="B24" s="47"/>
      <c r="C24" s="47"/>
      <c r="D24" s="47"/>
      <c r="E24" s="47"/>
      <c r="F24" s="47"/>
      <c r="G24" s="47"/>
      <c r="H24" s="47"/>
      <c r="I24" s="47"/>
      <c r="J24" s="47"/>
      <c r="K24" s="47"/>
      <c r="L24" s="47"/>
    </row>
  </sheetData>
  <mergeCells count="8">
    <mergeCell ref="B21:L21"/>
    <mergeCell ref="B22:L22"/>
    <mergeCell ref="D2:J2"/>
    <mergeCell ref="C3:K3"/>
    <mergeCell ref="D4:J4"/>
    <mergeCell ref="F12:J12"/>
    <mergeCell ref="B19:L19"/>
    <mergeCell ref="B20:L20"/>
  </mergeCells>
  <printOptions horizontalCentered="1" verticalCentered="1"/>
  <pageMargins left="0" right="0.39370078740157483" top="0.19685039370078741" bottom="0.19685039370078741" header="0.39370078740157483" footer="0.39370078740157483"/>
  <pageSetup scale="39" orientation="portrait"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284E4-EA76-453E-BE22-C8637977798A}">
  <sheetPr>
    <tabColor indexed="8"/>
  </sheetPr>
  <dimension ref="A1:AB8"/>
  <sheetViews>
    <sheetView showGridLines="0" zoomScale="75" workbookViewId="0">
      <pane xSplit="1" topLeftCell="B1" activePane="topRight" state="frozen"/>
      <selection activeCell="A10" sqref="A10"/>
      <selection pane="topRight" activeCell="A3" sqref="A3"/>
    </sheetView>
  </sheetViews>
  <sheetFormatPr baseColWidth="10" defaultColWidth="14.42578125" defaultRowHeight="15" x14ac:dyDescent="0.2"/>
  <cols>
    <col min="1" max="1" width="93.140625" style="4" bestFit="1" customWidth="1"/>
    <col min="2" max="7" width="6.85546875" style="2" bestFit="1" customWidth="1"/>
    <col min="8" max="10" width="5.140625" style="2" bestFit="1" customWidth="1"/>
    <col min="11" max="19" width="6.42578125" style="2" bestFit="1" customWidth="1"/>
    <col min="20" max="25" width="6.85546875" style="2" bestFit="1" customWidth="1"/>
    <col min="26" max="26" width="11.5703125" style="3" bestFit="1" customWidth="1"/>
    <col min="27" max="27" width="7" style="4" bestFit="1" customWidth="1"/>
    <col min="28" max="28" width="15.5703125" style="4" bestFit="1" customWidth="1"/>
    <col min="29" max="29" width="5.28515625" style="4" bestFit="1" customWidth="1"/>
    <col min="30" max="16384" width="14.42578125" style="4"/>
  </cols>
  <sheetData>
    <row r="1" spans="1:28" ht="23.25" x14ac:dyDescent="0.35">
      <c r="A1" s="1" t="s">
        <v>0</v>
      </c>
    </row>
    <row r="2" spans="1:28" ht="44.25" customHeight="1" thickBot="1" x14ac:dyDescent="0.35">
      <c r="A2" s="5" t="s">
        <v>47</v>
      </c>
    </row>
    <row r="3" spans="1:28" ht="15.75" thickBot="1" x14ac:dyDescent="0.25"/>
    <row r="4" spans="1:28" ht="15.75" thickBot="1" x14ac:dyDescent="0.25">
      <c r="A4" s="6" t="s">
        <v>42</v>
      </c>
      <c r="AB4" s="9"/>
    </row>
    <row r="5" spans="1:28" ht="15.75" thickBot="1" x14ac:dyDescent="0.25"/>
    <row r="6" spans="1:28" ht="15.95" customHeight="1" thickBot="1" x14ac:dyDescent="0.25">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1" t="s">
        <v>27</v>
      </c>
      <c r="AB6" s="12"/>
    </row>
    <row r="7" spans="1:28" ht="15.95" customHeight="1" x14ac:dyDescent="0.25">
      <c r="A7" s="13">
        <v>44652</v>
      </c>
      <c r="B7" s="14">
        <v>5</v>
      </c>
      <c r="C7" s="14">
        <v>5</v>
      </c>
      <c r="D7" s="14">
        <v>5</v>
      </c>
      <c r="E7" s="14">
        <v>5</v>
      </c>
      <c r="F7" s="14">
        <v>5</v>
      </c>
      <c r="G7" s="14">
        <v>5</v>
      </c>
      <c r="H7" s="14">
        <v>0</v>
      </c>
      <c r="I7" s="14">
        <v>0</v>
      </c>
      <c r="J7" s="14">
        <v>0</v>
      </c>
      <c r="K7" s="14">
        <v>0</v>
      </c>
      <c r="L7" s="14">
        <v>0</v>
      </c>
      <c r="M7" s="14">
        <v>0</v>
      </c>
      <c r="N7" s="14">
        <v>0</v>
      </c>
      <c r="O7" s="14">
        <v>0</v>
      </c>
      <c r="P7" s="14">
        <v>0</v>
      </c>
      <c r="Q7" s="14">
        <v>0</v>
      </c>
      <c r="R7" s="14">
        <v>0</v>
      </c>
      <c r="S7" s="14">
        <v>0</v>
      </c>
      <c r="T7" s="14">
        <v>5</v>
      </c>
      <c r="U7" s="14">
        <v>5</v>
      </c>
      <c r="V7" s="14">
        <v>5</v>
      </c>
      <c r="W7" s="14">
        <v>5</v>
      </c>
      <c r="X7" s="14">
        <v>5</v>
      </c>
      <c r="Y7" s="14">
        <v>5</v>
      </c>
      <c r="Z7" s="15">
        <f t="shared" ref="Z7" si="0">SUM(B7:Y7)</f>
        <v>60</v>
      </c>
      <c r="AA7" s="16">
        <v>30</v>
      </c>
      <c r="AB7" s="17">
        <f t="shared" ref="AB7" si="1">+Z7*AA7</f>
        <v>1800</v>
      </c>
    </row>
    <row r="8" spans="1:28" x14ac:dyDescent="0.2">
      <c r="B8" s="18"/>
      <c r="C8" s="18"/>
      <c r="D8" s="18"/>
      <c r="E8" s="18"/>
      <c r="F8" s="18"/>
      <c r="G8" s="18"/>
      <c r="H8" s="18"/>
      <c r="I8" s="18"/>
      <c r="J8" s="18"/>
      <c r="K8" s="18"/>
      <c r="L8" s="18"/>
      <c r="M8" s="18"/>
      <c r="N8" s="18"/>
      <c r="O8" s="18"/>
      <c r="P8" s="18"/>
      <c r="Q8" s="18"/>
      <c r="R8" s="18"/>
      <c r="S8" s="18"/>
      <c r="T8" s="18"/>
      <c r="U8" s="18"/>
      <c r="V8" s="18"/>
      <c r="W8" s="18"/>
      <c r="X8" s="18"/>
      <c r="Y8" s="18"/>
    </row>
  </sheetData>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Oferta Producto No. 1</vt:lpstr>
      <vt:lpstr>Anexo Cantidades Producto No. 1</vt:lpstr>
      <vt:lpstr>Oferta Producto No. 2</vt:lpstr>
      <vt:lpstr>Anexo Cantidades Producto No 2</vt:lpstr>
      <vt:lpstr>'Oferta Producto No. 1'!Área_de_impresión</vt:lpstr>
      <vt:lpstr>'Oferta Producto No.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 Caicedo Aristizabal</dc:creator>
  <cp:lastModifiedBy>Juan D. Caicedo Aristizabal</cp:lastModifiedBy>
  <dcterms:created xsi:type="dcterms:W3CDTF">2021-02-18T16:09:15Z</dcterms:created>
  <dcterms:modified xsi:type="dcterms:W3CDTF">2022-03-11T17:36:40Z</dcterms:modified>
</cp:coreProperties>
</file>